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Presupuesto Compartida\2024\SIF\4to trimestre\FORMATOS IFT - Carga al SIF\"/>
    </mc:Choice>
  </mc:AlternateContent>
  <xr:revisionPtr revIDLastSave="0" documentId="13_ncr:1_{7219CBF6-AF21-4FB1-A39F-5CC66F87706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2932" yWindow="-108" windowWidth="23256" windowHeight="12576" xr2:uid="{00000000-000D-0000-FFFF-FFFF00000000}"/>
  </bookViews>
  <sheets>
    <sheet name="EAEPED_ADMIN" sheetId="1" r:id="rId1"/>
  </sheets>
  <definedNames>
    <definedName name="_xlnm.Print_Area" localSheetId="0">EAEPED_ADMIN!$A$1:$I$43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H34" i="1" s="1"/>
  <c r="E35" i="1"/>
  <c r="H35" i="1" s="1"/>
  <c r="E36" i="1"/>
  <c r="H36" i="1" s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G9" i="1"/>
  <c r="E37" i="1" l="1"/>
  <c r="H37" i="1" s="1"/>
  <c r="E38" i="1"/>
  <c r="H38" i="1" s="1"/>
  <c r="E39" i="1"/>
  <c r="H39" i="1" s="1"/>
  <c r="E26" i="1"/>
  <c r="H26" i="1" s="1"/>
  <c r="E11" i="1"/>
  <c r="H11" i="1" s="1"/>
  <c r="E12" i="1"/>
  <c r="H12" i="1" s="1"/>
  <c r="E13" i="1"/>
  <c r="H13" i="1" s="1"/>
  <c r="E14" i="1"/>
  <c r="H14" i="1" s="1"/>
  <c r="E15" i="1"/>
  <c r="H15" i="1" s="1"/>
  <c r="E22" i="1"/>
  <c r="H22" i="1" s="1"/>
  <c r="E23" i="1"/>
  <c r="H23" i="1" s="1"/>
  <c r="E10" i="1"/>
  <c r="H10" i="1" s="1"/>
  <c r="G25" i="1" l="1"/>
  <c r="G41" i="1" s="1"/>
  <c r="F25" i="1"/>
  <c r="D25" i="1"/>
  <c r="C25" i="1"/>
  <c r="F9" i="1"/>
  <c r="D9" i="1"/>
  <c r="C9" i="1"/>
  <c r="D41" i="1" l="1"/>
  <c r="C41" i="1"/>
  <c r="E9" i="1"/>
  <c r="F41" i="1"/>
  <c r="E25" i="1"/>
  <c r="H25" i="1" s="1"/>
  <c r="E41" i="1" l="1"/>
  <c r="H9" i="1"/>
  <c r="H41" i="1" s="1"/>
</calcChain>
</file>

<file path=xl/sharedStrings.xml><?xml version="1.0" encoding="utf-8"?>
<sst xmlns="http://schemas.openxmlformats.org/spreadsheetml/2006/main" count="46" uniqueCount="32">
  <si>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</si>
  <si>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</si>
  <si>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</si>
  <si>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</si>
  <si>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</si>
  <si>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</si>
  <si>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</si>
  <si>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</si>
  <si>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</si>
  <si>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</si>
  <si>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</si>
  <si>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</si>
  <si>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</si>
  <si>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</si>
  <si>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</si>
  <si>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</si>
  <si>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Cámara de Diputados</t>
  </si>
  <si>
    <t>Órgano Interno de Control</t>
  </si>
  <si>
    <t>Secretaría de Asuntos Legislativos y Jurídicos</t>
  </si>
  <si>
    <t>Departamento de control y seguimiento del Proceso Legislativo</t>
  </si>
  <si>
    <t>Departamento de Dictamen Legislativo</t>
  </si>
  <si>
    <t>Departamento de Asuntos Jurídicos</t>
  </si>
  <si>
    <t>Unidad de Transparencia</t>
  </si>
  <si>
    <t>Dirección de Archivos</t>
  </si>
  <si>
    <t>Secretaría de Administración</t>
  </si>
  <si>
    <t>Unidad de Igualdad de Género</t>
  </si>
  <si>
    <t>Departamento de Comunicación Social</t>
  </si>
  <si>
    <t>Dirección de Finanzas y Contabilidad</t>
  </si>
  <si>
    <t>Dirección de Recursos Humanos</t>
  </si>
  <si>
    <t>Dirección de Normatividad Administrativa</t>
  </si>
  <si>
    <t>H. Congreso del Estado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</si>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</sst>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56"/>
  <sheetViews>
    <sheetView tabSelected="1" zoomScale="90" zoomScaleNormal="90" workbookViewId="0">
      <selection activeCell="H9" sqref="H9"/>
    </sheetView>
  </sheetViews>
  <sheetFormatPr baseColWidth="10" defaultColWidth="11.44140625" defaultRowHeight="11.4" x14ac:dyDescent="0.2"/>
  <cols>
    <col min="1" max="1" width="3.5546875" style="13" customWidth="1"/>
    <col min="2" max="2" width="38" style="13" customWidth="1"/>
    <col min="3" max="8" width="14.6640625" style="13" customWidth="1"/>
    <col min="9" max="9" width="3.6640625" style="13" customWidth="1"/>
    <col min="10" max="16384" width="11.44140625" style="13"/>
  </cols>
  <sheetData>
    <row r="1" spans="2:9" ht="11.25" customHeight="1" thickBot="1" x14ac:dyDescent="0.25">
      <c r="I1" s="14" t="s">
        <v>0</v>
      </c>
    </row>
    <row r="2" spans="2:9" ht="12" x14ac:dyDescent="0.2">
      <c r="B2" s="27" t="s">
        <v>30</v>
      </c>
      <c r="C2" s="28"/>
      <c r="D2" s="28"/>
      <c r="E2" s="28"/>
      <c r="F2" s="28"/>
      <c r="G2" s="28"/>
      <c r="H2" s="29"/>
    </row>
    <row r="3" spans="2:9" ht="12" x14ac:dyDescent="0.2">
      <c r="B3" s="30" t="s">
        <v>1</v>
      </c>
      <c r="C3" s="31"/>
      <c r="D3" s="31"/>
      <c r="E3" s="31"/>
      <c r="F3" s="31"/>
      <c r="G3" s="31"/>
      <c r="H3" s="32"/>
    </row>
    <row r="4" spans="2:9" ht="12" x14ac:dyDescent="0.2">
      <c r="B4" s="30" t="s">
        <v>2</v>
      </c>
      <c r="C4" s="31"/>
      <c r="D4" s="31"/>
      <c r="E4" s="31"/>
      <c r="F4" s="31"/>
      <c r="G4" s="31"/>
      <c r="H4" s="32"/>
    </row>
    <row r="5" spans="2:9" ht="12" x14ac:dyDescent="0.2">
      <c r="B5" s="33" t="s">
        <v>31</v>
      </c>
      <c r="C5" s="34"/>
      <c r="D5" s="34"/>
      <c r="E5" s="34"/>
      <c r="F5" s="34"/>
      <c r="G5" s="34"/>
      <c r="H5" s="35"/>
    </row>
    <row r="6" spans="2:9" ht="12.6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6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6" thickBot="1" x14ac:dyDescent="0.25">
      <c r="B8" s="23"/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23"/>
    </row>
    <row r="9" spans="2:9" ht="24.75" customHeight="1" x14ac:dyDescent="0.2">
      <c r="B9" s="1" t="s">
        <v>12</v>
      </c>
      <c r="C9" s="11">
        <f>SUM(C10:C23)</f>
        <v>676937465.53999996</v>
      </c>
      <c r="D9" s="11">
        <f>SUM(D10:D23)</f>
        <v>10487161.299999995</v>
      </c>
      <c r="E9" s="15">
        <f>SUM(C9:D9)</f>
        <v>687424626.83999991</v>
      </c>
      <c r="F9" s="11">
        <f>SUM(F10:F23)</f>
        <v>684903700.91000021</v>
      </c>
      <c r="G9" s="11">
        <f>SUM(G10:G23)</f>
        <v>676845389.37</v>
      </c>
      <c r="H9" s="15">
        <f>SUM(E9-F9)</f>
        <v>2520925.9299997091</v>
      </c>
    </row>
    <row r="10" spans="2:9" ht="13.8" x14ac:dyDescent="0.2">
      <c r="B10" s="20" t="s">
        <v>16</v>
      </c>
      <c r="C10" s="7">
        <v>341641113.02999997</v>
      </c>
      <c r="D10" s="7">
        <v>3522749.1</v>
      </c>
      <c r="E10" s="7">
        <f>SUM(C10:D10)</f>
        <v>345163862.13</v>
      </c>
      <c r="F10" s="7">
        <v>344057045.91000003</v>
      </c>
      <c r="G10" s="7">
        <v>342458699.00999999</v>
      </c>
      <c r="H10" s="7">
        <f>SUM(E10-F10)</f>
        <v>1106816.219999969</v>
      </c>
    </row>
    <row r="11" spans="2:9" ht="13.8" x14ac:dyDescent="0.2">
      <c r="B11" s="20" t="s">
        <v>17</v>
      </c>
      <c r="C11" s="7">
        <v>8966194.3699999992</v>
      </c>
      <c r="D11" s="7">
        <v>-944284.79</v>
      </c>
      <c r="E11" s="7">
        <f t="shared" ref="E11:E23" si="0">SUM(C11:D11)</f>
        <v>8021909.5799999991</v>
      </c>
      <c r="F11" s="7">
        <v>8021909.5800000001</v>
      </c>
      <c r="G11" s="7">
        <v>7983450.7400000002</v>
      </c>
      <c r="H11" s="7">
        <f t="shared" ref="H11:H23" si="1">SUM(E11-F11)</f>
        <v>-9.3132257461547852E-10</v>
      </c>
    </row>
    <row r="12" spans="2:9" ht="13.8" x14ac:dyDescent="0.2">
      <c r="B12" s="20" t="s">
        <v>18</v>
      </c>
      <c r="C12" s="7">
        <v>40594275.780000001</v>
      </c>
      <c r="D12" s="7">
        <v>-16322236.65</v>
      </c>
      <c r="E12" s="7">
        <f t="shared" si="0"/>
        <v>24272039.130000003</v>
      </c>
      <c r="F12" s="7">
        <v>23064156.859999999</v>
      </c>
      <c r="G12" s="7">
        <v>23002990</v>
      </c>
      <c r="H12" s="7">
        <f t="shared" si="1"/>
        <v>1207882.2700000033</v>
      </c>
    </row>
    <row r="13" spans="2:9" ht="27.6" x14ac:dyDescent="0.2">
      <c r="B13" s="20" t="s">
        <v>19</v>
      </c>
      <c r="C13" s="7">
        <v>12332457.039999999</v>
      </c>
      <c r="D13" s="7">
        <v>-1153973.8</v>
      </c>
      <c r="E13" s="7">
        <f t="shared" si="0"/>
        <v>11178483.239999998</v>
      </c>
      <c r="F13" s="7">
        <v>11178483.24</v>
      </c>
      <c r="G13" s="7">
        <v>11107973.42</v>
      </c>
      <c r="H13" s="7">
        <f t="shared" si="1"/>
        <v>-1.862645149230957E-9</v>
      </c>
    </row>
    <row r="14" spans="2:9" ht="13.8" x14ac:dyDescent="0.2">
      <c r="B14" s="20" t="s">
        <v>20</v>
      </c>
      <c r="C14" s="7">
        <v>16960430.920000002</v>
      </c>
      <c r="D14" s="7">
        <v>-417782.79</v>
      </c>
      <c r="E14" s="7">
        <f t="shared" si="0"/>
        <v>16542648.130000003</v>
      </c>
      <c r="F14" s="7">
        <v>16542648.130000001</v>
      </c>
      <c r="G14" s="7">
        <v>16453489.789999999</v>
      </c>
      <c r="H14" s="7">
        <f t="shared" si="1"/>
        <v>1.862645149230957E-9</v>
      </c>
    </row>
    <row r="15" spans="2:9" ht="13.8" x14ac:dyDescent="0.2">
      <c r="B15" s="20" t="s">
        <v>21</v>
      </c>
      <c r="C15" s="7">
        <v>8330370.96</v>
      </c>
      <c r="D15" s="7">
        <v>-170710.9</v>
      </c>
      <c r="E15" s="7">
        <f t="shared" si="0"/>
        <v>8159660.0599999996</v>
      </c>
      <c r="F15" s="7">
        <v>8159660.0599999996</v>
      </c>
      <c r="G15" s="7">
        <v>8101506.0199999996</v>
      </c>
      <c r="H15" s="7">
        <f t="shared" si="1"/>
        <v>0</v>
      </c>
    </row>
    <row r="16" spans="2:9" ht="13.8" x14ac:dyDescent="0.2">
      <c r="B16" s="20" t="s">
        <v>22</v>
      </c>
      <c r="C16" s="7">
        <v>2296961.61</v>
      </c>
      <c r="D16" s="7">
        <v>446750.34</v>
      </c>
      <c r="E16" s="7">
        <f t="shared" si="0"/>
        <v>2743711.9499999997</v>
      </c>
      <c r="F16" s="7">
        <v>2743711.95</v>
      </c>
      <c r="G16" s="7">
        <v>2727691.05</v>
      </c>
      <c r="H16" s="7">
        <f t="shared" si="1"/>
        <v>-4.6566128730773926E-10</v>
      </c>
    </row>
    <row r="17" spans="2:8" ht="13.8" x14ac:dyDescent="0.2">
      <c r="B17" s="20" t="s">
        <v>23</v>
      </c>
      <c r="C17" s="7">
        <v>4069088.19</v>
      </c>
      <c r="D17" s="7">
        <v>34916.36</v>
      </c>
      <c r="E17" s="7">
        <f t="shared" si="0"/>
        <v>4104004.55</v>
      </c>
      <c r="F17" s="7">
        <v>4104004.55</v>
      </c>
      <c r="G17" s="7">
        <v>4072376.81</v>
      </c>
      <c r="H17" s="7">
        <f t="shared" si="1"/>
        <v>0</v>
      </c>
    </row>
    <row r="18" spans="2:8" ht="13.8" x14ac:dyDescent="0.2">
      <c r="B18" s="21" t="s">
        <v>24</v>
      </c>
      <c r="C18" s="7">
        <v>107706045.33</v>
      </c>
      <c r="D18" s="7">
        <v>43000835.079999998</v>
      </c>
      <c r="E18" s="7">
        <f t="shared" si="0"/>
        <v>150706880.41</v>
      </c>
      <c r="F18" s="7">
        <v>150506880.41</v>
      </c>
      <c r="G18" s="7">
        <v>144927985.55000001</v>
      </c>
      <c r="H18" s="7">
        <f t="shared" si="1"/>
        <v>200000</v>
      </c>
    </row>
    <row r="19" spans="2:8" ht="13.8" x14ac:dyDescent="0.2">
      <c r="B19" s="21" t="s">
        <v>25</v>
      </c>
      <c r="C19" s="7">
        <v>2344916.12</v>
      </c>
      <c r="D19" s="7">
        <v>-587412.16</v>
      </c>
      <c r="E19" s="7">
        <f t="shared" si="0"/>
        <v>1757503.96</v>
      </c>
      <c r="F19" s="7">
        <v>1757503.44</v>
      </c>
      <c r="G19" s="7">
        <v>1748649.56</v>
      </c>
      <c r="H19" s="7">
        <f t="shared" si="1"/>
        <v>0.52000000001862645</v>
      </c>
    </row>
    <row r="20" spans="2:8" ht="13.8" x14ac:dyDescent="0.2">
      <c r="B20" s="21" t="s">
        <v>26</v>
      </c>
      <c r="C20" s="7">
        <v>33618718.530000001</v>
      </c>
      <c r="D20" s="7">
        <v>2467410.5499999998</v>
      </c>
      <c r="E20" s="7">
        <f t="shared" si="0"/>
        <v>36086129.079999998</v>
      </c>
      <c r="F20" s="7">
        <v>36086129.079999998</v>
      </c>
      <c r="G20" s="7">
        <v>36028710.340000004</v>
      </c>
      <c r="H20" s="7">
        <f t="shared" si="1"/>
        <v>0</v>
      </c>
    </row>
    <row r="21" spans="2:8" ht="13.8" x14ac:dyDescent="0.2">
      <c r="B21" s="21" t="s">
        <v>27</v>
      </c>
      <c r="C21" s="7">
        <v>72037633.650000006</v>
      </c>
      <c r="D21" s="7">
        <v>-17215696.23</v>
      </c>
      <c r="E21" s="7">
        <f t="shared" si="0"/>
        <v>54821937.420000002</v>
      </c>
      <c r="F21" s="7">
        <v>54821937.420000002</v>
      </c>
      <c r="G21" s="7">
        <v>54501842.539999999</v>
      </c>
      <c r="H21" s="7">
        <f t="shared" si="1"/>
        <v>0</v>
      </c>
    </row>
    <row r="22" spans="2:8" ht="13.8" x14ac:dyDescent="0.2">
      <c r="B22" s="21" t="s">
        <v>28</v>
      </c>
      <c r="C22" s="7">
        <v>23466757.489999998</v>
      </c>
      <c r="D22" s="7">
        <v>-1688546.49</v>
      </c>
      <c r="E22" s="7">
        <f t="shared" si="0"/>
        <v>21778211</v>
      </c>
      <c r="F22" s="7">
        <v>21771984.079999998</v>
      </c>
      <c r="G22" s="7">
        <v>21652855.300000001</v>
      </c>
      <c r="H22" s="7">
        <f t="shared" si="1"/>
        <v>6226.9200000017881</v>
      </c>
    </row>
    <row r="23" spans="2:8" ht="13.8" x14ac:dyDescent="0.2">
      <c r="B23" s="21" t="s">
        <v>29</v>
      </c>
      <c r="C23" s="7">
        <v>2572502.52</v>
      </c>
      <c r="D23" s="7">
        <v>-484856.32000000001</v>
      </c>
      <c r="E23" s="7">
        <f t="shared" si="0"/>
        <v>2087646.2</v>
      </c>
      <c r="F23" s="7">
        <v>2087646.2</v>
      </c>
      <c r="G23" s="7">
        <v>2077169.24</v>
      </c>
      <c r="H23" s="7">
        <f t="shared" si="1"/>
        <v>0</v>
      </c>
    </row>
    <row r="24" spans="2:8" ht="12" customHeight="1" x14ac:dyDescent="0.2">
      <c r="B24" s="8"/>
      <c r="C24" s="9"/>
      <c r="D24" s="9"/>
      <c r="E24" s="9"/>
      <c r="F24" s="9"/>
      <c r="G24" s="9"/>
      <c r="H24" s="9"/>
    </row>
    <row r="25" spans="2:8" ht="25.5" customHeight="1" x14ac:dyDescent="0.2">
      <c r="B25" s="2" t="s">
        <v>13</v>
      </c>
      <c r="C25" s="12">
        <f>SUM(C26:C39)</f>
        <v>0</v>
      </c>
      <c r="D25" s="12">
        <f t="shared" ref="D25:G25" si="2">SUM(D26:D39)</f>
        <v>0</v>
      </c>
      <c r="E25" s="16">
        <f t="shared" ref="E25:E39" si="3">SUM(C25:D25)</f>
        <v>0</v>
      </c>
      <c r="F25" s="12">
        <f t="shared" si="2"/>
        <v>0</v>
      </c>
      <c r="G25" s="12">
        <f t="shared" si="2"/>
        <v>0</v>
      </c>
      <c r="H25" s="16">
        <f>SUM(E25-F25)</f>
        <v>0</v>
      </c>
    </row>
    <row r="26" spans="2:8" ht="13.8" x14ac:dyDescent="0.2">
      <c r="B26" s="20" t="s">
        <v>16</v>
      </c>
      <c r="C26" s="7">
        <v>0</v>
      </c>
      <c r="D26" s="7">
        <v>0</v>
      </c>
      <c r="E26" s="7">
        <f t="shared" si="3"/>
        <v>0</v>
      </c>
      <c r="F26" s="7">
        <v>0</v>
      </c>
      <c r="G26" s="7">
        <v>0</v>
      </c>
      <c r="H26" s="7">
        <f t="shared" ref="H26:H39" si="4">SUM(E26-F26)</f>
        <v>0</v>
      </c>
    </row>
    <row r="27" spans="2:8" ht="13.8" x14ac:dyDescent="0.2">
      <c r="B27" s="20" t="s">
        <v>17</v>
      </c>
      <c r="C27" s="7">
        <v>0</v>
      </c>
      <c r="D27" s="7">
        <v>0</v>
      </c>
      <c r="E27" s="7">
        <f t="shared" ref="E27:E34" si="5">SUM(C27:D27)</f>
        <v>0</v>
      </c>
      <c r="F27" s="7">
        <v>0</v>
      </c>
      <c r="G27" s="7">
        <v>0</v>
      </c>
      <c r="H27" s="7">
        <f t="shared" ref="H27:H34" si="6">SUM(E27-F27)</f>
        <v>0</v>
      </c>
    </row>
    <row r="28" spans="2:8" ht="13.8" x14ac:dyDescent="0.2">
      <c r="B28" s="20" t="s">
        <v>18</v>
      </c>
      <c r="C28" s="7">
        <v>0</v>
      </c>
      <c r="D28" s="7">
        <v>0</v>
      </c>
      <c r="E28" s="7">
        <f t="shared" si="5"/>
        <v>0</v>
      </c>
      <c r="F28" s="7">
        <v>0</v>
      </c>
      <c r="G28" s="7">
        <v>0</v>
      </c>
      <c r="H28" s="7">
        <f t="shared" si="6"/>
        <v>0</v>
      </c>
    </row>
    <row r="29" spans="2:8" ht="27.6" x14ac:dyDescent="0.2">
      <c r="B29" s="20" t="s">
        <v>19</v>
      </c>
      <c r="C29" s="7">
        <v>0</v>
      </c>
      <c r="D29" s="7">
        <v>0</v>
      </c>
      <c r="E29" s="7">
        <f t="shared" si="5"/>
        <v>0</v>
      </c>
      <c r="F29" s="7">
        <v>0</v>
      </c>
      <c r="G29" s="7">
        <v>0</v>
      </c>
      <c r="H29" s="7">
        <f t="shared" si="6"/>
        <v>0</v>
      </c>
    </row>
    <row r="30" spans="2:8" ht="13.8" x14ac:dyDescent="0.2">
      <c r="B30" s="20" t="s">
        <v>20</v>
      </c>
      <c r="C30" s="7">
        <v>0</v>
      </c>
      <c r="D30" s="7">
        <v>0</v>
      </c>
      <c r="E30" s="7">
        <f t="shared" si="5"/>
        <v>0</v>
      </c>
      <c r="F30" s="7">
        <v>0</v>
      </c>
      <c r="G30" s="7">
        <v>0</v>
      </c>
      <c r="H30" s="7">
        <f t="shared" si="6"/>
        <v>0</v>
      </c>
    </row>
    <row r="31" spans="2:8" ht="13.8" x14ac:dyDescent="0.2">
      <c r="B31" s="20" t="s">
        <v>21</v>
      </c>
      <c r="C31" s="7">
        <v>0</v>
      </c>
      <c r="D31" s="7">
        <v>0</v>
      </c>
      <c r="E31" s="7">
        <f t="shared" si="5"/>
        <v>0</v>
      </c>
      <c r="F31" s="7">
        <v>0</v>
      </c>
      <c r="G31" s="7">
        <v>0</v>
      </c>
      <c r="H31" s="7">
        <f t="shared" si="6"/>
        <v>0</v>
      </c>
    </row>
    <row r="32" spans="2:8" ht="13.8" x14ac:dyDescent="0.2">
      <c r="B32" s="20" t="s">
        <v>22</v>
      </c>
      <c r="C32" s="7">
        <v>0</v>
      </c>
      <c r="D32" s="7">
        <v>0</v>
      </c>
      <c r="E32" s="7">
        <f t="shared" si="5"/>
        <v>0</v>
      </c>
      <c r="F32" s="7">
        <v>0</v>
      </c>
      <c r="G32" s="7">
        <v>0</v>
      </c>
      <c r="H32" s="7">
        <f t="shared" si="6"/>
        <v>0</v>
      </c>
    </row>
    <row r="33" spans="2:8" ht="13.8" x14ac:dyDescent="0.2">
      <c r="B33" s="20" t="s">
        <v>23</v>
      </c>
      <c r="C33" s="7">
        <v>0</v>
      </c>
      <c r="D33" s="7">
        <v>0</v>
      </c>
      <c r="E33" s="7">
        <f t="shared" si="5"/>
        <v>0</v>
      </c>
      <c r="F33" s="7">
        <v>0</v>
      </c>
      <c r="G33" s="7">
        <v>0</v>
      </c>
      <c r="H33" s="7">
        <f t="shared" si="6"/>
        <v>0</v>
      </c>
    </row>
    <row r="34" spans="2:8" ht="13.8" x14ac:dyDescent="0.2">
      <c r="B34" s="21" t="s">
        <v>24</v>
      </c>
      <c r="C34" s="7">
        <v>0</v>
      </c>
      <c r="D34" s="7">
        <v>0</v>
      </c>
      <c r="E34" s="7">
        <f t="shared" si="5"/>
        <v>0</v>
      </c>
      <c r="F34" s="7">
        <v>0</v>
      </c>
      <c r="G34" s="7">
        <v>0</v>
      </c>
      <c r="H34" s="7">
        <f t="shared" si="6"/>
        <v>0</v>
      </c>
    </row>
    <row r="35" spans="2:8" ht="13.8" x14ac:dyDescent="0.2">
      <c r="B35" s="21" t="s">
        <v>25</v>
      </c>
      <c r="C35" s="7">
        <v>0</v>
      </c>
      <c r="D35" s="7">
        <v>0</v>
      </c>
      <c r="E35" s="7">
        <f t="shared" ref="E35:E36" si="7">SUM(C35:D35)</f>
        <v>0</v>
      </c>
      <c r="F35" s="7">
        <v>0</v>
      </c>
      <c r="G35" s="7">
        <v>0</v>
      </c>
      <c r="H35" s="7">
        <f t="shared" ref="H35:H36" si="8">SUM(E35-F35)</f>
        <v>0</v>
      </c>
    </row>
    <row r="36" spans="2:8" ht="13.8" x14ac:dyDescent="0.2">
      <c r="B36" s="21" t="s">
        <v>26</v>
      </c>
      <c r="C36" s="7">
        <v>0</v>
      </c>
      <c r="D36" s="7">
        <v>0</v>
      </c>
      <c r="E36" s="7">
        <f t="shared" si="7"/>
        <v>0</v>
      </c>
      <c r="F36" s="7">
        <v>0</v>
      </c>
      <c r="G36" s="7">
        <v>0</v>
      </c>
      <c r="H36" s="7">
        <f t="shared" si="8"/>
        <v>0</v>
      </c>
    </row>
    <row r="37" spans="2:8" ht="13.8" x14ac:dyDescent="0.2">
      <c r="B37" s="21" t="s">
        <v>27</v>
      </c>
      <c r="C37" s="7">
        <v>0</v>
      </c>
      <c r="D37" s="7">
        <v>0</v>
      </c>
      <c r="E37" s="7">
        <f t="shared" si="3"/>
        <v>0</v>
      </c>
      <c r="F37" s="7">
        <v>0</v>
      </c>
      <c r="G37" s="7">
        <v>0</v>
      </c>
      <c r="H37" s="7">
        <f t="shared" si="4"/>
        <v>0</v>
      </c>
    </row>
    <row r="38" spans="2:8" ht="13.8" x14ac:dyDescent="0.2">
      <c r="B38" s="21" t="s">
        <v>28</v>
      </c>
      <c r="C38" s="7">
        <v>0</v>
      </c>
      <c r="D38" s="7">
        <v>0</v>
      </c>
      <c r="E38" s="7">
        <f t="shared" si="3"/>
        <v>0</v>
      </c>
      <c r="F38" s="7">
        <v>0</v>
      </c>
      <c r="G38" s="7">
        <v>0</v>
      </c>
      <c r="H38" s="7">
        <f t="shared" si="4"/>
        <v>0</v>
      </c>
    </row>
    <row r="39" spans="2:8" ht="13.8" x14ac:dyDescent="0.2">
      <c r="B39" s="21" t="s">
        <v>29</v>
      </c>
      <c r="C39" s="7">
        <v>0</v>
      </c>
      <c r="D39" s="7">
        <v>0</v>
      </c>
      <c r="E39" s="7">
        <f t="shared" si="3"/>
        <v>0</v>
      </c>
      <c r="F39" s="7">
        <v>0</v>
      </c>
      <c r="G39" s="7">
        <v>0</v>
      </c>
      <c r="H39" s="7">
        <f t="shared" si="4"/>
        <v>0</v>
      </c>
    </row>
    <row r="40" spans="2:8" ht="12" customHeight="1" x14ac:dyDescent="0.2">
      <c r="B40" s="10"/>
      <c r="C40" s="9"/>
      <c r="D40" s="9"/>
      <c r="E40" s="9"/>
      <c r="F40" s="9"/>
      <c r="G40" s="9"/>
      <c r="H40" s="9"/>
    </row>
    <row r="41" spans="2:8" ht="12" x14ac:dyDescent="0.2">
      <c r="B41" s="3" t="s">
        <v>14</v>
      </c>
      <c r="C41" s="4">
        <f>SUM(C9+C25)</f>
        <v>676937465.53999996</v>
      </c>
      <c r="D41" s="4">
        <f t="shared" ref="D41:H41" si="9">SUM(D9+D25)</f>
        <v>10487161.299999995</v>
      </c>
      <c r="E41" s="4">
        <f t="shared" si="9"/>
        <v>687424626.83999991</v>
      </c>
      <c r="F41" s="4">
        <f t="shared" si="9"/>
        <v>684903700.91000021</v>
      </c>
      <c r="G41" s="4">
        <f t="shared" si="9"/>
        <v>676845389.37</v>
      </c>
      <c r="H41" s="4">
        <f t="shared" si="9"/>
        <v>2520925.9299997091</v>
      </c>
    </row>
    <row r="42" spans="2:8" ht="12" thickBot="1" x14ac:dyDescent="0.25">
      <c r="B42" s="5"/>
      <c r="C42" s="6"/>
      <c r="D42" s="6"/>
      <c r="E42" s="18"/>
      <c r="F42" s="6"/>
      <c r="G42" s="6"/>
      <c r="H42" s="6"/>
    </row>
    <row r="43" spans="2:8" s="19" customFormat="1" ht="11.25" customHeigh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pans="19:19" s="19" customFormat="1" x14ac:dyDescent="0.2"/>
    <row r="98" spans="19:19" s="19" customFormat="1" x14ac:dyDescent="0.2"/>
    <row r="99" spans="19:19" s="19" customFormat="1" x14ac:dyDescent="0.2"/>
    <row r="100" spans="19:19" s="19" customFormat="1" x14ac:dyDescent="0.2"/>
    <row r="101" spans="19:19" s="19" customFormat="1" x14ac:dyDescent="0.2"/>
    <row r="102" spans="19:19" s="19" customFormat="1" x14ac:dyDescent="0.2"/>
    <row r="103" spans="19:19" s="19" customFormat="1" x14ac:dyDescent="0.2"/>
    <row r="104" spans="19:19" s="19" customFormat="1" x14ac:dyDescent="0.2"/>
    <row r="105" spans="19:19" s="19" customFormat="1" x14ac:dyDescent="0.2"/>
    <row r="106" spans="19:19" s="19" customFormat="1" x14ac:dyDescent="0.2"/>
    <row r="107" spans="19:19" s="19" customFormat="1" x14ac:dyDescent="0.2"/>
    <row r="108" spans="19:19" s="19" customFormat="1" x14ac:dyDescent="0.2"/>
    <row r="109" spans="19:19" s="19" customFormat="1" x14ac:dyDescent="0.2">
      <c r="S109" s="19" t="s">
        <v>15</v>
      </c>
    </row>
    <row r="110" spans="19:19" s="19" customFormat="1" x14ac:dyDescent="0.2"/>
    <row r="111" spans="19:19" s="19" customFormat="1" x14ac:dyDescent="0.2"/>
    <row r="112" spans="19:19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2020-01-08T21:44:09Z</dcterms:created>
  <dcterms:modified xsi:type="dcterms:W3CDTF">2025-01-21T18:40:59Z</dcterms:modified>
</cp:coreProperties>
</file>